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<sst xmlns="http://schemas.openxmlformats.org/spreadsheetml/2006/main" count="71" uniqueCount="31">
  <si>
    <t>1) vzdálenost mezi horní hranou kahanu a keramickou síťkou je 3 cm</t>
  </si>
  <si>
    <t>č. měření</t>
  </si>
  <si>
    <t>potřebný čas (s)</t>
  </si>
  <si>
    <t>2) vzdálenost mezi horní hranou kahanu a keramickou síťkou je 4 cm</t>
  </si>
  <si>
    <t>průměr</t>
  </si>
  <si>
    <t>3) vzdálenost mezi horní hranou kahanu a keramickou síťkou je 5 cm</t>
  </si>
  <si>
    <t>4) vzdálenost mezi horní hranou kahanu a keramickou síťkou je 6 cm</t>
  </si>
  <si>
    <t>5) vzdálenost mezi horní hranou kahanu a keramickou síťkou je 7 cm</t>
  </si>
  <si>
    <t>6) vzdálenost mezi horní hranou kahanu a keramickou síťkou je 10 cm</t>
  </si>
  <si>
    <t>spotřeba plynu v l</t>
  </si>
  <si>
    <t>I malé úspory se počítají!!!!!!!!!!!!!!!!!!!!!!!</t>
  </si>
  <si>
    <t>průtok plynu kahanem</t>
  </si>
  <si>
    <t>spotřeba plynu v kWh</t>
  </si>
  <si>
    <t>spotřeba plynu v GJ</t>
  </si>
  <si>
    <t>spotřeba plynu v Kč</t>
  </si>
  <si>
    <t xml:space="preserve">Změřte množství plynu potřebné k ohřátí 1 litru vody z 20°C na 100°C. Keramickou síťku umístěte nejprve 3 cm </t>
  </si>
  <si>
    <t>nad kahan, potom zvyšujte vzdálenost kahanu od síťky až na 10 cm.</t>
  </si>
  <si>
    <t>Vypočtěte možnou úsporu plynu při vhodně zvolené vzdálenosti kahanu od síťky.</t>
  </si>
  <si>
    <t>Projekt: Úspora plynu</t>
  </si>
  <si>
    <t>5 l/min</t>
  </si>
  <si>
    <r>
      <t>spotřeba plynu v m</t>
    </r>
    <r>
      <rPr>
        <vertAlign val="superscript"/>
        <sz val="10"/>
        <rFont val="Arial"/>
        <family val="2"/>
      </rPr>
      <t>3</t>
    </r>
  </si>
  <si>
    <t>A kolik ušetříme času?</t>
  </si>
  <si>
    <t>platíme</t>
  </si>
  <si>
    <t>295 Kč / GJ</t>
  </si>
  <si>
    <t>1 GJ = 277,78 kWh</t>
  </si>
  <si>
    <t>Tento uspořený čas může využít k úpravě svého makuláře:-)</t>
  </si>
  <si>
    <r>
      <t>Vhodným umístěním síťky nad kahan uspoří žák</t>
    </r>
    <r>
      <rPr>
        <b/>
        <sz val="12"/>
        <rFont val="Arial"/>
        <family val="0"/>
      </rPr>
      <t xml:space="preserve"> </t>
    </r>
    <r>
      <rPr>
        <sz val="12"/>
        <rFont val="Arial"/>
        <family val="2"/>
      </rPr>
      <t>až</t>
    </r>
    <r>
      <rPr>
        <b/>
        <sz val="12"/>
        <rFont val="Arial"/>
        <family val="0"/>
      </rPr>
      <t xml:space="preserve"> 0,12 Kč</t>
    </r>
    <r>
      <rPr>
        <sz val="12"/>
        <rFont val="Arial"/>
        <family val="0"/>
      </rPr>
      <t>.</t>
    </r>
  </si>
  <si>
    <r>
      <t>Vhodným umístěním síťky nad kahan získá žák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>až</t>
    </r>
    <r>
      <rPr>
        <b/>
        <sz val="12"/>
        <rFont val="Arial"/>
        <family val="0"/>
      </rPr>
      <t xml:space="preserve"> 128 s</t>
    </r>
    <r>
      <rPr>
        <sz val="12"/>
        <rFont val="Arial"/>
        <family val="0"/>
      </rPr>
      <t>.</t>
    </r>
  </si>
  <si>
    <r>
      <t xml:space="preserve">Pro 30 žáků je to úspora </t>
    </r>
    <r>
      <rPr>
        <b/>
        <sz val="12"/>
        <rFont val="Arial"/>
        <family val="2"/>
      </rPr>
      <t>3,60 Kč</t>
    </r>
    <r>
      <rPr>
        <sz val="12"/>
        <rFont val="Arial"/>
        <family val="0"/>
      </rPr>
      <t>, ohřívají-li  1 l vody z 20 na 100 °C.</t>
    </r>
  </si>
  <si>
    <r>
      <t xml:space="preserve">Vaří-li každý týden mimo prázdniny tj. 40 týdnů - uspoří </t>
    </r>
    <r>
      <rPr>
        <b/>
        <sz val="12"/>
        <rFont val="Arial"/>
        <family val="2"/>
      </rPr>
      <t>144 Kč/rok</t>
    </r>
    <r>
      <rPr>
        <sz val="12"/>
        <rFont val="Arial"/>
        <family val="0"/>
      </rPr>
      <t>.</t>
    </r>
  </si>
  <si>
    <r>
      <t xml:space="preserve">Vaří-li takto 13 tříd - už to je </t>
    </r>
    <r>
      <rPr>
        <b/>
        <sz val="12"/>
        <rFont val="Arial"/>
        <family val="2"/>
      </rPr>
      <t>1872 Kč/rok.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</si>
</sst>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8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67">
      <selection activeCell="C75" sqref="C75"/>
    </sheetView>
  </sheetViews>
  <sheetFormatPr defaultColWidth="9.140625" defaultRowHeight="12.75"/>
  <cols>
    <col min="3" max="3" width="18.00390625" style="16" customWidth="1"/>
    <col min="4" max="5" width="17.421875" style="7" customWidth="1"/>
    <col min="6" max="6" width="18.421875" style="7" customWidth="1"/>
    <col min="7" max="8" width="17.421875" style="7" customWidth="1"/>
    <col min="10" max="10" width="4.00390625" style="0" customWidth="1"/>
  </cols>
  <sheetData>
    <row r="1" spans="1:9" ht="18">
      <c r="A1" s="1" t="s">
        <v>18</v>
      </c>
      <c r="I1" s="10"/>
    </row>
    <row r="2" spans="1:9" ht="39.75" customHeight="1">
      <c r="A2" s="1"/>
      <c r="I2" s="10"/>
    </row>
    <row r="3" spans="1:9" ht="18">
      <c r="A3" s="1"/>
      <c r="B3" s="2" t="s">
        <v>15</v>
      </c>
      <c r="I3" s="10"/>
    </row>
    <row r="4" spans="1:9" ht="18">
      <c r="A4" s="1"/>
      <c r="B4" s="2" t="s">
        <v>16</v>
      </c>
      <c r="I4" s="10"/>
    </row>
    <row r="5" spans="1:9" ht="18">
      <c r="A5" s="1"/>
      <c r="B5" s="2" t="s">
        <v>17</v>
      </c>
      <c r="I5" s="10"/>
    </row>
    <row r="6" spans="1:9" ht="18">
      <c r="A6" s="1"/>
      <c r="B6" s="2"/>
      <c r="I6" s="10"/>
    </row>
    <row r="7" spans="1:9" ht="18">
      <c r="A7" s="1"/>
      <c r="B7" s="2" t="s">
        <v>11</v>
      </c>
      <c r="D7" s="19" t="s">
        <v>19</v>
      </c>
      <c r="I7" s="10"/>
    </row>
    <row r="8" spans="1:9" ht="18">
      <c r="A8" s="1"/>
      <c r="B8" s="2" t="s">
        <v>22</v>
      </c>
      <c r="D8" s="19" t="s">
        <v>23</v>
      </c>
      <c r="G8" s="21" t="s">
        <v>24</v>
      </c>
      <c r="I8" s="10"/>
    </row>
    <row r="9" ht="21" customHeight="1"/>
    <row r="10" ht="15">
      <c r="A10" s="2" t="s">
        <v>0</v>
      </c>
    </row>
    <row r="12" spans="2:8" ht="14.25">
      <c r="B12" s="3" t="s">
        <v>1</v>
      </c>
      <c r="C12" s="4" t="s">
        <v>2</v>
      </c>
      <c r="D12" s="4" t="s">
        <v>9</v>
      </c>
      <c r="E12" s="4" t="s">
        <v>20</v>
      </c>
      <c r="F12" s="4" t="s">
        <v>12</v>
      </c>
      <c r="G12" s="4" t="s">
        <v>13</v>
      </c>
      <c r="H12" s="4" t="s">
        <v>14</v>
      </c>
    </row>
    <row r="13" spans="2:8" ht="12.75">
      <c r="B13" s="4">
        <v>1</v>
      </c>
      <c r="C13" s="17">
        <v>612</v>
      </c>
      <c r="D13" s="8">
        <f>C13*5/60</f>
        <v>51</v>
      </c>
      <c r="E13" s="11">
        <f>D13/1000</f>
        <v>0.051</v>
      </c>
      <c r="F13" s="11">
        <f>E13*10.5</f>
        <v>0.5355</v>
      </c>
      <c r="G13" s="12">
        <f>F13/277.8</f>
        <v>0.0019276457883369328</v>
      </c>
      <c r="H13" s="11">
        <f>G13*295</f>
        <v>0.5686555075593952</v>
      </c>
    </row>
    <row r="14" spans="2:8" ht="12.75">
      <c r="B14" s="4">
        <v>2</v>
      </c>
      <c r="C14" s="17">
        <v>613</v>
      </c>
      <c r="D14" s="8">
        <f aca="true" t="shared" si="0" ref="D14:D30">C14*5/60</f>
        <v>51.083333333333336</v>
      </c>
      <c r="E14" s="11">
        <f aca="true" t="shared" si="1" ref="E14:E19">D14/1000</f>
        <v>0.051083333333333335</v>
      </c>
      <c r="F14" s="11">
        <f aca="true" t="shared" si="2" ref="F14:F19">E14*10.5</f>
        <v>0.536375</v>
      </c>
      <c r="G14" s="12">
        <f aca="true" t="shared" si="3" ref="G14:G19">F14/277.8</f>
        <v>0.0019307955363570915</v>
      </c>
      <c r="H14" s="11">
        <f aca="true" t="shared" si="4" ref="H14:H19">G14*295</f>
        <v>0.569584683225342</v>
      </c>
    </row>
    <row r="15" spans="2:8" ht="12.75">
      <c r="B15" s="4">
        <v>3</v>
      </c>
      <c r="C15" s="17">
        <v>662</v>
      </c>
      <c r="D15" s="8">
        <f t="shared" si="0"/>
        <v>55.166666666666664</v>
      </c>
      <c r="E15" s="11">
        <f t="shared" si="1"/>
        <v>0.05516666666666666</v>
      </c>
      <c r="F15" s="11">
        <f t="shared" si="2"/>
        <v>0.5792499999999999</v>
      </c>
      <c r="G15" s="12">
        <f t="shared" si="3"/>
        <v>0.002085133189344852</v>
      </c>
      <c r="H15" s="11">
        <f t="shared" si="4"/>
        <v>0.6151142908567314</v>
      </c>
    </row>
    <row r="16" spans="2:8" ht="12.75">
      <c r="B16" s="4">
        <v>4</v>
      </c>
      <c r="C16" s="17">
        <v>609</v>
      </c>
      <c r="D16" s="8">
        <f t="shared" si="0"/>
        <v>50.75</v>
      </c>
      <c r="E16" s="11">
        <f t="shared" si="1"/>
        <v>0.05075</v>
      </c>
      <c r="F16" s="11">
        <f t="shared" si="2"/>
        <v>0.532875</v>
      </c>
      <c r="G16" s="12">
        <f t="shared" si="3"/>
        <v>0.0019181965442764577</v>
      </c>
      <c r="H16" s="11">
        <f t="shared" si="4"/>
        <v>0.5658679805615551</v>
      </c>
    </row>
    <row r="17" spans="2:8" ht="12.75">
      <c r="B17" s="4">
        <v>5</v>
      </c>
      <c r="C17" s="17">
        <v>601</v>
      </c>
      <c r="D17" s="8">
        <f t="shared" si="0"/>
        <v>50.083333333333336</v>
      </c>
      <c r="E17" s="11">
        <f t="shared" si="1"/>
        <v>0.050083333333333334</v>
      </c>
      <c r="F17" s="11">
        <f t="shared" si="2"/>
        <v>0.525875</v>
      </c>
      <c r="G17" s="12">
        <f t="shared" si="3"/>
        <v>0.0018929985601151907</v>
      </c>
      <c r="H17" s="11">
        <f t="shared" si="4"/>
        <v>0.5584345752339812</v>
      </c>
    </row>
    <row r="18" spans="2:8" ht="12.75">
      <c r="B18" s="4">
        <v>6</v>
      </c>
      <c r="C18" s="17">
        <v>603</v>
      </c>
      <c r="D18" s="8">
        <f t="shared" si="0"/>
        <v>50.25</v>
      </c>
      <c r="E18" s="11">
        <f t="shared" si="1"/>
        <v>0.05025</v>
      </c>
      <c r="F18" s="11">
        <f t="shared" si="2"/>
        <v>0.527625</v>
      </c>
      <c r="G18" s="12">
        <f t="shared" si="3"/>
        <v>0.0018992980561555075</v>
      </c>
      <c r="H18" s="11">
        <f t="shared" si="4"/>
        <v>0.5602929265658747</v>
      </c>
    </row>
    <row r="19" spans="2:8" ht="12.75">
      <c r="B19" s="5" t="s">
        <v>4</v>
      </c>
      <c r="C19" s="18">
        <v>617</v>
      </c>
      <c r="D19" s="13">
        <f t="shared" si="0"/>
        <v>51.416666666666664</v>
      </c>
      <c r="E19" s="14">
        <f t="shared" si="1"/>
        <v>0.051416666666666666</v>
      </c>
      <c r="F19" s="14">
        <f t="shared" si="2"/>
        <v>0.539875</v>
      </c>
      <c r="G19" s="15">
        <f t="shared" si="3"/>
        <v>0.001943394528437725</v>
      </c>
      <c r="H19" s="14">
        <f t="shared" si="4"/>
        <v>0.5733013858891288</v>
      </c>
    </row>
    <row r="21" spans="1:3" ht="15">
      <c r="A21" s="2" t="s">
        <v>3</v>
      </c>
      <c r="B21" s="2"/>
      <c r="C21" s="19"/>
    </row>
    <row r="23" spans="2:8" ht="14.25">
      <c r="B23" s="3" t="s">
        <v>1</v>
      </c>
      <c r="C23" s="4" t="s">
        <v>2</v>
      </c>
      <c r="D23" s="4" t="s">
        <v>9</v>
      </c>
      <c r="E23" s="4" t="s">
        <v>20</v>
      </c>
      <c r="F23" s="4" t="s">
        <v>12</v>
      </c>
      <c r="G23" s="4" t="s">
        <v>13</v>
      </c>
      <c r="H23" s="4" t="s">
        <v>14</v>
      </c>
    </row>
    <row r="24" spans="2:8" ht="12.75">
      <c r="B24" s="4">
        <v>1</v>
      </c>
      <c r="C24" s="17">
        <v>621</v>
      </c>
      <c r="D24" s="8">
        <f>C24*5/60</f>
        <v>51.75</v>
      </c>
      <c r="E24" s="11">
        <f>D24/1000</f>
        <v>0.05175</v>
      </c>
      <c r="F24" s="11">
        <f>E24*10.5</f>
        <v>0.5433749999999999</v>
      </c>
      <c r="G24" s="12">
        <f>F24/277.8</f>
        <v>0.001955993520518358</v>
      </c>
      <c r="H24" s="11">
        <f>G24*295</f>
        <v>0.5770180885529156</v>
      </c>
    </row>
    <row r="25" spans="2:8" ht="12.75">
      <c r="B25" s="4">
        <v>2</v>
      </c>
      <c r="C25" s="17">
        <v>620</v>
      </c>
      <c r="D25" s="8">
        <f t="shared" si="0"/>
        <v>51.666666666666664</v>
      </c>
      <c r="E25" s="11">
        <f aca="true" t="shared" si="5" ref="E25:E30">D25/1000</f>
        <v>0.051666666666666666</v>
      </c>
      <c r="F25" s="11">
        <f aca="true" t="shared" si="6" ref="F25:F30">E25*10.5</f>
        <v>0.5425</v>
      </c>
      <c r="G25" s="12">
        <f aca="true" t="shared" si="7" ref="G25:G30">F25/277.8</f>
        <v>0.0019528437724982</v>
      </c>
      <c r="H25" s="11">
        <f aca="true" t="shared" si="8" ref="H25:H30">G25*295</f>
        <v>0.5760889128869691</v>
      </c>
    </row>
    <row r="26" spans="2:8" ht="12.75">
      <c r="B26" s="4">
        <v>3</v>
      </c>
      <c r="C26" s="17">
        <v>618</v>
      </c>
      <c r="D26" s="8">
        <f t="shared" si="0"/>
        <v>51.5</v>
      </c>
      <c r="E26" s="11">
        <f t="shared" si="5"/>
        <v>0.0515</v>
      </c>
      <c r="F26" s="11">
        <f t="shared" si="6"/>
        <v>0.54075</v>
      </c>
      <c r="G26" s="12">
        <f t="shared" si="7"/>
        <v>0.0019465442764578832</v>
      </c>
      <c r="H26" s="11">
        <f t="shared" si="8"/>
        <v>0.5742305615550756</v>
      </c>
    </row>
    <row r="27" spans="2:8" ht="12.75">
      <c r="B27" s="4">
        <v>4</v>
      </c>
      <c r="C27" s="17">
        <v>712</v>
      </c>
      <c r="D27" s="8">
        <f t="shared" si="0"/>
        <v>59.333333333333336</v>
      </c>
      <c r="E27" s="11">
        <f t="shared" si="5"/>
        <v>0.059333333333333335</v>
      </c>
      <c r="F27" s="11">
        <f t="shared" si="6"/>
        <v>0.623</v>
      </c>
      <c r="G27" s="12">
        <f t="shared" si="7"/>
        <v>0.0022426205903527717</v>
      </c>
      <c r="H27" s="11">
        <f t="shared" si="8"/>
        <v>0.6615730741540676</v>
      </c>
    </row>
    <row r="28" spans="2:8" ht="12.75">
      <c r="B28" s="4">
        <v>5</v>
      </c>
      <c r="C28" s="17">
        <v>625</v>
      </c>
      <c r="D28" s="8">
        <f t="shared" si="0"/>
        <v>52.083333333333336</v>
      </c>
      <c r="E28" s="11">
        <f t="shared" si="5"/>
        <v>0.052083333333333336</v>
      </c>
      <c r="F28" s="11">
        <f t="shared" si="6"/>
        <v>0.546875</v>
      </c>
      <c r="G28" s="12">
        <f t="shared" si="7"/>
        <v>0.001968592512598992</v>
      </c>
      <c r="H28" s="11">
        <f t="shared" si="8"/>
        <v>0.5807347912167026</v>
      </c>
    </row>
    <row r="29" spans="2:8" ht="12.75">
      <c r="B29" s="4">
        <v>6</v>
      </c>
      <c r="C29" s="17">
        <v>608</v>
      </c>
      <c r="D29" s="8">
        <f t="shared" si="0"/>
        <v>50.666666666666664</v>
      </c>
      <c r="E29" s="11">
        <f t="shared" si="5"/>
        <v>0.050666666666666665</v>
      </c>
      <c r="F29" s="11">
        <f t="shared" si="6"/>
        <v>0.532</v>
      </c>
      <c r="G29" s="12">
        <f t="shared" si="7"/>
        <v>0.0019150467962562995</v>
      </c>
      <c r="H29" s="11">
        <f t="shared" si="8"/>
        <v>0.5649388048956083</v>
      </c>
    </row>
    <row r="30" spans="2:8" ht="12.75">
      <c r="B30" s="5" t="s">
        <v>4</v>
      </c>
      <c r="C30" s="20">
        <v>634</v>
      </c>
      <c r="D30" s="13">
        <f t="shared" si="0"/>
        <v>52.833333333333336</v>
      </c>
      <c r="E30" s="14">
        <f t="shared" si="5"/>
        <v>0.052833333333333336</v>
      </c>
      <c r="F30" s="14">
        <f t="shared" si="6"/>
        <v>0.5547500000000001</v>
      </c>
      <c r="G30" s="15">
        <f t="shared" si="7"/>
        <v>0.0019969402447804177</v>
      </c>
      <c r="H30" s="14">
        <f t="shared" si="8"/>
        <v>0.5890973722102232</v>
      </c>
    </row>
    <row r="32" ht="15">
      <c r="A32" s="2" t="s">
        <v>5</v>
      </c>
    </row>
    <row r="34" spans="2:8" ht="14.25">
      <c r="B34" s="3" t="s">
        <v>1</v>
      </c>
      <c r="C34" s="4" t="s">
        <v>2</v>
      </c>
      <c r="D34" s="4" t="s">
        <v>9</v>
      </c>
      <c r="E34" s="4" t="s">
        <v>20</v>
      </c>
      <c r="F34" s="4" t="s">
        <v>12</v>
      </c>
      <c r="G34" s="4" t="s">
        <v>13</v>
      </c>
      <c r="H34" s="4" t="s">
        <v>14</v>
      </c>
    </row>
    <row r="35" spans="2:8" ht="12.75">
      <c r="B35" s="4">
        <v>1</v>
      </c>
      <c r="C35" s="17">
        <v>638</v>
      </c>
      <c r="D35" s="8">
        <f>C35*5/60</f>
        <v>53.166666666666664</v>
      </c>
      <c r="E35" s="11">
        <f>D35/1000</f>
        <v>0.05316666666666667</v>
      </c>
      <c r="F35" s="11">
        <f>E35*10.5</f>
        <v>0.55825</v>
      </c>
      <c r="G35" s="12">
        <f>F35/277.8</f>
        <v>0.002009539236861051</v>
      </c>
      <c r="H35" s="11">
        <f>G35*295</f>
        <v>0.59281407487401</v>
      </c>
    </row>
    <row r="36" spans="2:8" ht="12.75">
      <c r="B36" s="4">
        <v>2</v>
      </c>
      <c r="C36" s="17">
        <v>640</v>
      </c>
      <c r="D36" s="8">
        <f aca="true" t="shared" si="9" ref="D36:D41">C36*5/60</f>
        <v>53.333333333333336</v>
      </c>
      <c r="E36" s="11">
        <f aca="true" t="shared" si="10" ref="E36:E41">D36/1000</f>
        <v>0.05333333333333334</v>
      </c>
      <c r="F36" s="11">
        <f aca="true" t="shared" si="11" ref="F36:F41">E36*10.5</f>
        <v>0.56</v>
      </c>
      <c r="G36" s="12">
        <f aca="true" t="shared" si="12" ref="G36:G41">F36/277.8</f>
        <v>0.002015838732901368</v>
      </c>
      <c r="H36" s="11">
        <f aca="true" t="shared" si="13" ref="H36:H41">G36*295</f>
        <v>0.5946724262059035</v>
      </c>
    </row>
    <row r="37" spans="2:8" ht="12.75">
      <c r="B37" s="4">
        <v>3</v>
      </c>
      <c r="C37" s="17">
        <v>622</v>
      </c>
      <c r="D37" s="8">
        <f t="shared" si="9"/>
        <v>51.833333333333336</v>
      </c>
      <c r="E37" s="11">
        <f t="shared" si="10"/>
        <v>0.051833333333333335</v>
      </c>
      <c r="F37" s="11">
        <f t="shared" si="11"/>
        <v>0.54425</v>
      </c>
      <c r="G37" s="12">
        <f t="shared" si="12"/>
        <v>0.001959143268538517</v>
      </c>
      <c r="H37" s="11">
        <f t="shared" si="13"/>
        <v>0.5779472642188624</v>
      </c>
    </row>
    <row r="38" spans="2:8" ht="12.75">
      <c r="B38" s="4">
        <v>4</v>
      </c>
      <c r="C38" s="17">
        <v>678</v>
      </c>
      <c r="D38" s="8">
        <f t="shared" si="9"/>
        <v>56.5</v>
      </c>
      <c r="E38" s="11">
        <f t="shared" si="10"/>
        <v>0.0565</v>
      </c>
      <c r="F38" s="11">
        <f t="shared" si="11"/>
        <v>0.59325</v>
      </c>
      <c r="G38" s="12">
        <f t="shared" si="12"/>
        <v>0.0021355291576673867</v>
      </c>
      <c r="H38" s="11">
        <f t="shared" si="13"/>
        <v>0.629981101511879</v>
      </c>
    </row>
    <row r="39" spans="2:8" ht="12.75">
      <c r="B39" s="4">
        <v>5</v>
      </c>
      <c r="C39" s="17">
        <v>619</v>
      </c>
      <c r="D39" s="8">
        <f t="shared" si="9"/>
        <v>51.583333333333336</v>
      </c>
      <c r="E39" s="11">
        <f t="shared" si="10"/>
        <v>0.051583333333333335</v>
      </c>
      <c r="F39" s="11">
        <f t="shared" si="11"/>
        <v>0.541625</v>
      </c>
      <c r="G39" s="12">
        <f t="shared" si="12"/>
        <v>0.0019496940244780419</v>
      </c>
      <c r="H39" s="11">
        <f t="shared" si="13"/>
        <v>0.5751597372210223</v>
      </c>
    </row>
    <row r="40" spans="2:8" ht="12.75">
      <c r="B40" s="4">
        <v>6</v>
      </c>
      <c r="C40" s="17">
        <v>643</v>
      </c>
      <c r="D40" s="8">
        <f t="shared" si="9"/>
        <v>53.583333333333336</v>
      </c>
      <c r="E40" s="11">
        <f t="shared" si="10"/>
        <v>0.05358333333333334</v>
      </c>
      <c r="F40" s="11">
        <f t="shared" si="11"/>
        <v>0.562625</v>
      </c>
      <c r="G40" s="12">
        <f t="shared" si="12"/>
        <v>0.002025287976961843</v>
      </c>
      <c r="H40" s="11">
        <f t="shared" si="13"/>
        <v>0.5974599532037438</v>
      </c>
    </row>
    <row r="41" spans="2:8" ht="12.75">
      <c r="B41" s="5" t="s">
        <v>4</v>
      </c>
      <c r="C41" s="18">
        <v>640</v>
      </c>
      <c r="D41" s="13">
        <f t="shared" si="9"/>
        <v>53.333333333333336</v>
      </c>
      <c r="E41" s="14">
        <f t="shared" si="10"/>
        <v>0.05333333333333334</v>
      </c>
      <c r="F41" s="14">
        <f t="shared" si="11"/>
        <v>0.56</v>
      </c>
      <c r="G41" s="15">
        <f t="shared" si="12"/>
        <v>0.002015838732901368</v>
      </c>
      <c r="H41" s="14">
        <f t="shared" si="13"/>
        <v>0.5946724262059035</v>
      </c>
    </row>
    <row r="43" ht="15">
      <c r="A43" s="2" t="s">
        <v>6</v>
      </c>
    </row>
    <row r="45" spans="2:8" ht="14.25">
      <c r="B45" s="3" t="s">
        <v>1</v>
      </c>
      <c r="C45" s="4" t="s">
        <v>2</v>
      </c>
      <c r="D45" s="4" t="s">
        <v>9</v>
      </c>
      <c r="E45" s="4" t="s">
        <v>20</v>
      </c>
      <c r="F45" s="4" t="s">
        <v>12</v>
      </c>
      <c r="G45" s="4" t="s">
        <v>13</v>
      </c>
      <c r="H45" s="4" t="s">
        <v>14</v>
      </c>
    </row>
    <row r="46" spans="2:8" ht="12.75">
      <c r="B46" s="4">
        <v>1</v>
      </c>
      <c r="C46" s="17">
        <v>684</v>
      </c>
      <c r="D46" s="8">
        <f>C46*5/60</f>
        <v>57</v>
      </c>
      <c r="E46" s="11">
        <f>D46/1000</f>
        <v>0.057</v>
      </c>
      <c r="F46" s="11">
        <f>E46*10.5</f>
        <v>0.5985</v>
      </c>
      <c r="G46" s="12">
        <f>F46/277.8</f>
        <v>0.002154427645788337</v>
      </c>
      <c r="H46" s="11">
        <f>G46*295</f>
        <v>0.6355561555075594</v>
      </c>
    </row>
    <row r="47" spans="2:8" ht="12.75">
      <c r="B47" s="4">
        <v>2</v>
      </c>
      <c r="C47" s="17">
        <v>697</v>
      </c>
      <c r="D47" s="8">
        <f aca="true" t="shared" si="14" ref="D47:D52">C47*5/60</f>
        <v>58.083333333333336</v>
      </c>
      <c r="E47" s="11">
        <f aca="true" t="shared" si="15" ref="E47:E52">D47/1000</f>
        <v>0.058083333333333334</v>
      </c>
      <c r="F47" s="11">
        <f aca="true" t="shared" si="16" ref="F47:F52">E47*10.5</f>
        <v>0.6098750000000001</v>
      </c>
      <c r="G47" s="12">
        <f aca="true" t="shared" si="17" ref="G47:G52">F47/277.8</f>
        <v>0.002195374370050396</v>
      </c>
      <c r="H47" s="11">
        <f aca="true" t="shared" si="18" ref="H47:H52">G47*295</f>
        <v>0.6476354391648669</v>
      </c>
    </row>
    <row r="48" spans="2:8" ht="12.75">
      <c r="B48" s="4">
        <v>3</v>
      </c>
      <c r="C48" s="17">
        <v>684</v>
      </c>
      <c r="D48" s="8">
        <f t="shared" si="14"/>
        <v>57</v>
      </c>
      <c r="E48" s="11">
        <f t="shared" si="15"/>
        <v>0.057</v>
      </c>
      <c r="F48" s="11">
        <f t="shared" si="16"/>
        <v>0.5985</v>
      </c>
      <c r="G48" s="12">
        <f t="shared" si="17"/>
        <v>0.002154427645788337</v>
      </c>
      <c r="H48" s="11">
        <f t="shared" si="18"/>
        <v>0.6355561555075594</v>
      </c>
    </row>
    <row r="49" spans="2:8" ht="12.75">
      <c r="B49" s="4">
        <v>4</v>
      </c>
      <c r="C49" s="17">
        <v>719</v>
      </c>
      <c r="D49" s="8">
        <f t="shared" si="14"/>
        <v>59.916666666666664</v>
      </c>
      <c r="E49" s="11">
        <f t="shared" si="15"/>
        <v>0.05991666666666667</v>
      </c>
      <c r="F49" s="11">
        <f t="shared" si="16"/>
        <v>0.629125</v>
      </c>
      <c r="G49" s="12">
        <f t="shared" si="17"/>
        <v>0.0022646688264938808</v>
      </c>
      <c r="H49" s="11">
        <f t="shared" si="18"/>
        <v>0.6680773038156949</v>
      </c>
    </row>
    <row r="50" spans="2:8" ht="12.75">
      <c r="B50" s="4">
        <v>5</v>
      </c>
      <c r="C50" s="17">
        <v>700</v>
      </c>
      <c r="D50" s="8">
        <f t="shared" si="14"/>
        <v>58.333333333333336</v>
      </c>
      <c r="E50" s="11">
        <f t="shared" si="15"/>
        <v>0.058333333333333334</v>
      </c>
      <c r="F50" s="11">
        <f t="shared" si="16"/>
        <v>0.6125</v>
      </c>
      <c r="G50" s="12">
        <f t="shared" si="17"/>
        <v>0.0022048236141108714</v>
      </c>
      <c r="H50" s="11">
        <f t="shared" si="18"/>
        <v>0.650422966162707</v>
      </c>
    </row>
    <row r="51" spans="2:8" ht="12.75">
      <c r="B51" s="4">
        <v>6</v>
      </c>
      <c r="C51" s="17">
        <v>702</v>
      </c>
      <c r="D51" s="8">
        <f t="shared" si="14"/>
        <v>58.5</v>
      </c>
      <c r="E51" s="11">
        <f t="shared" si="15"/>
        <v>0.0585</v>
      </c>
      <c r="F51" s="11">
        <f t="shared" si="16"/>
        <v>0.6142500000000001</v>
      </c>
      <c r="G51" s="12">
        <f t="shared" si="17"/>
        <v>0.0022111231101511883</v>
      </c>
      <c r="H51" s="11">
        <f t="shared" si="18"/>
        <v>0.6522813174946005</v>
      </c>
    </row>
    <row r="52" spans="2:8" ht="12.75">
      <c r="B52" s="5" t="s">
        <v>4</v>
      </c>
      <c r="C52" s="18">
        <v>698</v>
      </c>
      <c r="D52" s="13">
        <f t="shared" si="14"/>
        <v>58.166666666666664</v>
      </c>
      <c r="E52" s="14">
        <f t="shared" si="15"/>
        <v>0.058166666666666665</v>
      </c>
      <c r="F52" s="14">
        <f t="shared" si="16"/>
        <v>0.61075</v>
      </c>
      <c r="G52" s="15">
        <f t="shared" si="17"/>
        <v>0.0021985241180705545</v>
      </c>
      <c r="H52" s="14">
        <f t="shared" si="18"/>
        <v>0.6485646148308136</v>
      </c>
    </row>
    <row r="54" ht="15">
      <c r="A54" s="6" t="s">
        <v>7</v>
      </c>
    </row>
    <row r="56" spans="2:8" ht="14.25">
      <c r="B56" s="3" t="s">
        <v>1</v>
      </c>
      <c r="C56" s="4" t="s">
        <v>2</v>
      </c>
      <c r="D56" s="4" t="s">
        <v>9</v>
      </c>
      <c r="E56" s="4" t="s">
        <v>20</v>
      </c>
      <c r="F56" s="4" t="s">
        <v>12</v>
      </c>
      <c r="G56" s="4" t="s">
        <v>13</v>
      </c>
      <c r="H56" s="4" t="s">
        <v>14</v>
      </c>
    </row>
    <row r="57" spans="2:8" ht="12.75">
      <c r="B57" s="4">
        <v>1</v>
      </c>
      <c r="C57" s="17">
        <v>695</v>
      </c>
      <c r="D57" s="8">
        <f>C57*5/60</f>
        <v>57.916666666666664</v>
      </c>
      <c r="E57" s="11">
        <f>D57/1000</f>
        <v>0.057916666666666665</v>
      </c>
      <c r="F57" s="11">
        <f>E57*10.5</f>
        <v>0.608125</v>
      </c>
      <c r="G57" s="12">
        <f>F57/277.8</f>
        <v>0.002189074874010079</v>
      </c>
      <c r="H57" s="11">
        <f>G57*295</f>
        <v>0.6457770878329734</v>
      </c>
    </row>
    <row r="58" spans="2:8" ht="12.75">
      <c r="B58" s="4">
        <v>2</v>
      </c>
      <c r="C58" s="17">
        <v>699</v>
      </c>
      <c r="D58" s="8">
        <f aca="true" t="shared" si="19" ref="D58:D63">C58*5/60</f>
        <v>58.25</v>
      </c>
      <c r="E58" s="11">
        <f aca="true" t="shared" si="20" ref="E58:E63">D58/1000</f>
        <v>0.05825</v>
      </c>
      <c r="F58" s="11">
        <f aca="true" t="shared" si="21" ref="F58:F63">E58*10.5</f>
        <v>0.6116250000000001</v>
      </c>
      <c r="G58" s="12">
        <f aca="true" t="shared" si="22" ref="G58:G63">F58/277.8</f>
        <v>0.002201673866090713</v>
      </c>
      <c r="H58" s="11">
        <f aca="true" t="shared" si="23" ref="H58:H63">G58*295</f>
        <v>0.6494937904967604</v>
      </c>
    </row>
    <row r="59" spans="2:8" ht="12.75">
      <c r="B59" s="4">
        <v>3</v>
      </c>
      <c r="C59" s="17">
        <v>680</v>
      </c>
      <c r="D59" s="8">
        <f t="shared" si="19"/>
        <v>56.666666666666664</v>
      </c>
      <c r="E59" s="11">
        <f t="shared" si="20"/>
        <v>0.056666666666666664</v>
      </c>
      <c r="F59" s="11">
        <f t="shared" si="21"/>
        <v>0.595</v>
      </c>
      <c r="G59" s="12">
        <f t="shared" si="22"/>
        <v>0.002141828653707703</v>
      </c>
      <c r="H59" s="11">
        <f t="shared" si="23"/>
        <v>0.6318394528437724</v>
      </c>
    </row>
    <row r="60" spans="2:8" ht="12.75">
      <c r="B60" s="4">
        <v>4</v>
      </c>
      <c r="C60" s="17">
        <v>689</v>
      </c>
      <c r="D60" s="8">
        <f t="shared" si="19"/>
        <v>57.416666666666664</v>
      </c>
      <c r="E60" s="11">
        <f t="shared" si="20"/>
        <v>0.057416666666666664</v>
      </c>
      <c r="F60" s="11">
        <f t="shared" si="21"/>
        <v>0.6028749999999999</v>
      </c>
      <c r="G60" s="12">
        <f t="shared" si="22"/>
        <v>0.0021701763858891286</v>
      </c>
      <c r="H60" s="11">
        <f t="shared" si="23"/>
        <v>0.6402020338372929</v>
      </c>
    </row>
    <row r="61" spans="2:8" ht="12.75">
      <c r="B61" s="4">
        <v>5</v>
      </c>
      <c r="C61" s="17">
        <v>739</v>
      </c>
      <c r="D61" s="8">
        <f t="shared" si="19"/>
        <v>61.583333333333336</v>
      </c>
      <c r="E61" s="11">
        <f t="shared" si="20"/>
        <v>0.06158333333333334</v>
      </c>
      <c r="F61" s="11">
        <f t="shared" si="21"/>
        <v>0.646625</v>
      </c>
      <c r="G61" s="12">
        <f t="shared" si="22"/>
        <v>0.002327663786897048</v>
      </c>
      <c r="H61" s="11">
        <f t="shared" si="23"/>
        <v>0.6866608171346292</v>
      </c>
    </row>
    <row r="62" spans="2:8" ht="12.75">
      <c r="B62" s="4">
        <v>6</v>
      </c>
      <c r="C62" s="17">
        <v>710</v>
      </c>
      <c r="D62" s="8">
        <f t="shared" si="19"/>
        <v>59.166666666666664</v>
      </c>
      <c r="E62" s="11">
        <f t="shared" si="20"/>
        <v>0.059166666666666666</v>
      </c>
      <c r="F62" s="11">
        <f t="shared" si="21"/>
        <v>0.62125</v>
      </c>
      <c r="G62" s="12">
        <f t="shared" si="22"/>
        <v>0.002236321094312455</v>
      </c>
      <c r="H62" s="11">
        <f t="shared" si="23"/>
        <v>0.6597147228221741</v>
      </c>
    </row>
    <row r="63" spans="2:8" ht="12.75">
      <c r="B63" s="5" t="s">
        <v>4</v>
      </c>
      <c r="C63" s="18">
        <v>702</v>
      </c>
      <c r="D63" s="13">
        <f t="shared" si="19"/>
        <v>58.5</v>
      </c>
      <c r="E63" s="14">
        <f t="shared" si="20"/>
        <v>0.0585</v>
      </c>
      <c r="F63" s="14">
        <f t="shared" si="21"/>
        <v>0.6142500000000001</v>
      </c>
      <c r="G63" s="15">
        <f t="shared" si="22"/>
        <v>0.0022111231101511883</v>
      </c>
      <c r="H63" s="14">
        <f t="shared" si="23"/>
        <v>0.6522813174946005</v>
      </c>
    </row>
    <row r="64" ht="39.75" customHeight="1"/>
    <row r="65" ht="15">
      <c r="A65" s="2" t="s">
        <v>8</v>
      </c>
    </row>
    <row r="67" spans="2:8" ht="14.25">
      <c r="B67" s="3" t="s">
        <v>1</v>
      </c>
      <c r="C67" s="4" t="s">
        <v>2</v>
      </c>
      <c r="D67" s="4" t="s">
        <v>9</v>
      </c>
      <c r="E67" s="4" t="s">
        <v>20</v>
      </c>
      <c r="F67" s="4" t="s">
        <v>12</v>
      </c>
      <c r="G67" s="4" t="s">
        <v>13</v>
      </c>
      <c r="H67" s="4" t="s">
        <v>14</v>
      </c>
    </row>
    <row r="68" spans="2:8" ht="12.75">
      <c r="B68" s="4">
        <v>1</v>
      </c>
      <c r="C68" s="17">
        <v>713</v>
      </c>
      <c r="D68" s="8">
        <f>C68*5/60</f>
        <v>59.416666666666664</v>
      </c>
      <c r="E68" s="11">
        <f>D68/1000</f>
        <v>0.059416666666666666</v>
      </c>
      <c r="F68" s="11">
        <f>E68*10.5</f>
        <v>0.623875</v>
      </c>
      <c r="G68" s="12">
        <f>F68/277.8</f>
        <v>0.0022457703383729297</v>
      </c>
      <c r="H68" s="11">
        <f>G68*295</f>
        <v>0.6625022498200143</v>
      </c>
    </row>
    <row r="69" spans="2:8" ht="12.75">
      <c r="B69" s="4">
        <v>2</v>
      </c>
      <c r="C69" s="17">
        <v>695</v>
      </c>
      <c r="D69" s="8">
        <f aca="true" t="shared" si="24" ref="D69:D74">C69*5/60</f>
        <v>57.916666666666664</v>
      </c>
      <c r="E69" s="11">
        <f aca="true" t="shared" si="25" ref="E69:E74">D69/1000</f>
        <v>0.057916666666666665</v>
      </c>
      <c r="F69" s="11">
        <f aca="true" t="shared" si="26" ref="F69:F74">E69*10.5</f>
        <v>0.608125</v>
      </c>
      <c r="G69" s="12">
        <f aca="true" t="shared" si="27" ref="G69:G74">F69/277.8</f>
        <v>0.002189074874010079</v>
      </c>
      <c r="H69" s="11">
        <f aca="true" t="shared" si="28" ref="H69:H74">G69*295</f>
        <v>0.6457770878329734</v>
      </c>
    </row>
    <row r="70" spans="2:8" ht="12.75">
      <c r="B70" s="4">
        <v>3</v>
      </c>
      <c r="C70" s="17">
        <v>798</v>
      </c>
      <c r="D70" s="8">
        <f t="shared" si="24"/>
        <v>66.5</v>
      </c>
      <c r="E70" s="11">
        <f t="shared" si="25"/>
        <v>0.0665</v>
      </c>
      <c r="F70" s="11">
        <f t="shared" si="26"/>
        <v>0.69825</v>
      </c>
      <c r="G70" s="12">
        <f t="shared" si="27"/>
        <v>0.0025134989200863932</v>
      </c>
      <c r="H70" s="11">
        <f t="shared" si="28"/>
        <v>0.741482181425486</v>
      </c>
    </row>
    <row r="71" spans="2:8" ht="12.75">
      <c r="B71" s="4">
        <v>4</v>
      </c>
      <c r="C71" s="17">
        <v>785</v>
      </c>
      <c r="D71" s="8">
        <f t="shared" si="24"/>
        <v>65.41666666666667</v>
      </c>
      <c r="E71" s="11">
        <f t="shared" si="25"/>
        <v>0.06541666666666666</v>
      </c>
      <c r="F71" s="11">
        <f t="shared" si="26"/>
        <v>0.686875</v>
      </c>
      <c r="G71" s="12">
        <f t="shared" si="27"/>
        <v>0.002472552195824334</v>
      </c>
      <c r="H71" s="11">
        <f t="shared" si="28"/>
        <v>0.7294028977681786</v>
      </c>
    </row>
    <row r="72" spans="2:8" ht="12.75">
      <c r="B72" s="4">
        <v>5</v>
      </c>
      <c r="C72" s="17">
        <v>766</v>
      </c>
      <c r="D72" s="8">
        <f t="shared" si="24"/>
        <v>63.833333333333336</v>
      </c>
      <c r="E72" s="11">
        <f t="shared" si="25"/>
        <v>0.06383333333333334</v>
      </c>
      <c r="F72" s="11">
        <f t="shared" si="26"/>
        <v>0.67025</v>
      </c>
      <c r="G72" s="12">
        <f t="shared" si="27"/>
        <v>0.0024127069834413246</v>
      </c>
      <c r="H72" s="11">
        <f t="shared" si="28"/>
        <v>0.7117485601151907</v>
      </c>
    </row>
    <row r="73" spans="2:8" ht="12.75">
      <c r="B73" s="4">
        <v>6</v>
      </c>
      <c r="C73" s="17">
        <v>710</v>
      </c>
      <c r="D73" s="8">
        <f t="shared" si="24"/>
        <v>59.166666666666664</v>
      </c>
      <c r="E73" s="11">
        <f t="shared" si="25"/>
        <v>0.059166666666666666</v>
      </c>
      <c r="F73" s="11">
        <f t="shared" si="26"/>
        <v>0.62125</v>
      </c>
      <c r="G73" s="12">
        <f t="shared" si="27"/>
        <v>0.002236321094312455</v>
      </c>
      <c r="H73" s="11">
        <f t="shared" si="28"/>
        <v>0.6597147228221741</v>
      </c>
    </row>
    <row r="74" spans="2:8" ht="12.75">
      <c r="B74" s="5" t="s">
        <v>4</v>
      </c>
      <c r="C74" s="18">
        <v>745</v>
      </c>
      <c r="D74" s="13">
        <f t="shared" si="24"/>
        <v>62.083333333333336</v>
      </c>
      <c r="E74" s="14">
        <f t="shared" si="25"/>
        <v>0.06208333333333334</v>
      </c>
      <c r="F74" s="14">
        <f t="shared" si="26"/>
        <v>0.6518750000000001</v>
      </c>
      <c r="G74" s="15">
        <f t="shared" si="27"/>
        <v>0.0023465622750179988</v>
      </c>
      <c r="H74" s="14">
        <f t="shared" si="28"/>
        <v>0.6922358711303096</v>
      </c>
    </row>
    <row r="78" ht="15.75">
      <c r="B78" s="2" t="s">
        <v>26</v>
      </c>
    </row>
    <row r="79" ht="15.75">
      <c r="B79" s="2" t="s">
        <v>28</v>
      </c>
    </row>
    <row r="80" ht="15.75">
      <c r="B80" s="2" t="s">
        <v>29</v>
      </c>
    </row>
    <row r="81" ht="15.75">
      <c r="B81" s="2" t="s">
        <v>30</v>
      </c>
    </row>
    <row r="82" ht="15">
      <c r="B82" s="2"/>
    </row>
    <row r="84" ht="23.25">
      <c r="B84" s="9" t="s">
        <v>10</v>
      </c>
    </row>
    <row r="85" ht="32.25" customHeight="1"/>
    <row r="86" ht="15">
      <c r="B86" s="2" t="s">
        <v>21</v>
      </c>
    </row>
    <row r="87" ht="15">
      <c r="B87" s="2"/>
    </row>
    <row r="88" ht="15.75">
      <c r="B88" s="2" t="s">
        <v>27</v>
      </c>
    </row>
    <row r="89" ht="15">
      <c r="B89" s="2" t="s">
        <v>25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</dc:creator>
  <cp:keywords/>
  <dc:description/>
  <cp:lastModifiedBy>Ing. Jan Kužel</cp:lastModifiedBy>
  <cp:lastPrinted>2007-04-03T10:59:04Z</cp:lastPrinted>
  <dcterms:created xsi:type="dcterms:W3CDTF">2007-03-02T17:04:53Z</dcterms:created>
  <dcterms:modified xsi:type="dcterms:W3CDTF">2007-04-03T12:16:06Z</dcterms:modified>
  <cp:category/>
  <cp:version/>
  <cp:contentType/>
  <cp:contentStatus/>
</cp:coreProperties>
</file>